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ICHB\BUDGET\RICH 2025\"/>
    </mc:Choice>
  </mc:AlternateContent>
  <xr:revisionPtr revIDLastSave="0" documentId="8_{BF59BA34-E7B4-429C-B529-9816E48A768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 APPROVED FAIRWAYS CW Month" sheetId="1" r:id="rId1"/>
  </sheets>
  <definedNames>
    <definedName name="_xlnm.Print_Area" localSheetId="0">'2025 APPROVED FAIRWAYS CW Month'!$A$1:$D$34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C25" i="1"/>
  <c r="C20" i="1"/>
  <c r="D20" i="1"/>
  <c r="D27" i="1" l="1"/>
  <c r="D8" i="1" s="1"/>
  <c r="C27" i="1"/>
  <c r="C8" i="1" s="1"/>
  <c r="D29" i="1" l="1"/>
</calcChain>
</file>

<file path=xl/sharedStrings.xml><?xml version="1.0" encoding="utf-8"?>
<sst xmlns="http://schemas.openxmlformats.org/spreadsheetml/2006/main" count="28" uniqueCount="25">
  <si>
    <t>Account</t>
  </si>
  <si>
    <t>Account #</t>
  </si>
  <si>
    <t>Revenues</t>
  </si>
  <si>
    <t>RESIDENTIAL ASSESSMENTS INCOME</t>
  </si>
  <si>
    <t>MANAGEMENT/ACCOUNTING</t>
  </si>
  <si>
    <t>FLOWERS/ENTRY</t>
  </si>
  <si>
    <t>WALL MAINTENANCE</t>
  </si>
  <si>
    <t>INSURANCE</t>
  </si>
  <si>
    <t>AUDIT &amp; TAX PREPARATION</t>
  </si>
  <si>
    <t>LEGAL</t>
  </si>
  <si>
    <t>LICENSES &amp; FEES</t>
  </si>
  <si>
    <t>MISC. ACTIVITIES</t>
  </si>
  <si>
    <t>BAD DEBT</t>
  </si>
  <si>
    <t>GENERAL RESERVES</t>
  </si>
  <si>
    <t>BUDGET</t>
  </si>
  <si>
    <t>ANNUAL</t>
  </si>
  <si>
    <t>APPROVED</t>
  </si>
  <si>
    <t>ANNUAL ASSESSMENT</t>
  </si>
  <si>
    <t>Transfer to Reserve</t>
  </si>
  <si>
    <t>Total Operating Revenue</t>
  </si>
  <si>
    <t>Operating Expenses</t>
  </si>
  <si>
    <t>Reserves</t>
  </si>
  <si>
    <t>Total Funding for Reserves</t>
  </si>
  <si>
    <t>Total Operating Expense</t>
  </si>
  <si>
    <t>Total Expenses and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</si>
</sst>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/>
    <xf numFmtId="0" fontId="1" fillId="0" borderId="3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5" xfId="0" applyBorder="1" applyProtection="1">
      <protection locked="0"/>
    </xf>
    <xf numFmtId="44" fontId="0" fillId="0" borderId="0" xfId="1" applyFont="1" applyProtection="1">
      <protection locked="0"/>
    </xf>
    <xf numFmtId="44" fontId="1" fillId="0" borderId="0" xfId="1" applyFont="1" applyAlignment="1">
      <alignment horizontal="right"/>
    </xf>
    <xf numFmtId="44" fontId="0" fillId="0" borderId="4" xfId="1" applyFont="1" applyBorder="1" applyProtection="1">
      <protection locked="0"/>
    </xf>
    <xf numFmtId="44" fontId="1" fillId="0" borderId="4" xfId="1" applyFont="1" applyBorder="1" applyAlignment="1">
      <alignment horizontal="right"/>
    </xf>
    <xf numFmtId="44" fontId="0" fillId="0" borderId="0" xfId="1" applyFont="1"/>
    <xf numFmtId="44" fontId="0" fillId="0" borderId="2" xfId="1" applyFont="1" applyBorder="1"/>
    <xf numFmtId="44" fontId="1" fillId="0" borderId="3" xfId="1" applyFont="1" applyBorder="1" applyAlignment="1">
      <alignment horizontal="right"/>
    </xf>
    <xf numFmtId="44" fontId="0" fillId="0" borderId="5" xfId="1" applyFont="1" applyBorder="1" applyProtection="1">
      <protection locked="0"/>
    </xf>
    <xf numFmtId="44" fontId="1" fillId="0" borderId="5" xfId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Layout" zoomScaleNormal="100" workbookViewId="0">
      <selection activeCell="E28" sqref="E28"/>
    </sheetView>
  </sheetViews>
  <sheetFormatPr defaultRowHeight="12.75" x14ac:dyDescent="0.2"/>
  <cols>
    <col min="1" max="1" width="36.140625" customWidth="1"/>
    <col min="2" max="2" width="11" customWidth="1"/>
    <col min="3" max="3" width="12.85546875" customWidth="1"/>
    <col min="4" max="4" width="12.28515625" style="2" customWidth="1"/>
    <col min="5" max="5" width="20" customWidth="1"/>
    <col min="6" max="6" width="9" customWidth="1"/>
    <col min="7" max="7" width="16" customWidth="1"/>
    <col min="8" max="8" width="24" customWidth="1"/>
    <col min="9" max="9" width="14" customWidth="1"/>
    <col min="10" max="10" width="7" customWidth="1"/>
    <col min="11" max="35" width="8" customWidth="1"/>
    <col min="36" max="47" width="5" customWidth="1"/>
    <col min="48" max="48" width="7" customWidth="1"/>
    <col min="49" max="49" width="15" customWidth="1"/>
    <col min="50" max="51" width="12" customWidth="1"/>
    <col min="52" max="52" width="19" customWidth="1"/>
    <col min="53" max="53" width="23" customWidth="1"/>
    <col min="54" max="54" width="21" customWidth="1"/>
    <col min="55" max="55" width="25" customWidth="1"/>
    <col min="56" max="56" width="6" customWidth="1"/>
    <col min="57" max="57" width="2" customWidth="1"/>
    <col min="58" max="58" width="10" customWidth="1"/>
    <col min="59" max="59" width="2" customWidth="1"/>
    <col min="60" max="60" width="3" customWidth="1"/>
    <col min="61" max="61" width="2" customWidth="1"/>
    <col min="62" max="99" width="10" customWidth="1"/>
  </cols>
  <sheetData>
    <row r="1" spans="1:4" x14ac:dyDescent="0.2">
      <c r="C1" s="6">
        <v>2024</v>
      </c>
      <c r="D1" s="2">
        <v>2025</v>
      </c>
    </row>
    <row r="2" spans="1:4" x14ac:dyDescent="0.2">
      <c r="C2" s="7" t="s">
        <v>16</v>
      </c>
      <c r="D2" s="2" t="s">
        <v>16</v>
      </c>
    </row>
    <row r="3" spans="1:4" x14ac:dyDescent="0.2">
      <c r="C3" s="7" t="s">
        <v>15</v>
      </c>
      <c r="D3" s="2" t="s">
        <v>15</v>
      </c>
    </row>
    <row r="4" spans="1:4" ht="13.5" thickBot="1" x14ac:dyDescent="0.25">
      <c r="A4" s="1" t="s">
        <v>0</v>
      </c>
      <c r="B4" s="1" t="s">
        <v>1</v>
      </c>
      <c r="C4" s="8" t="s">
        <v>14</v>
      </c>
      <c r="D4" s="3" t="s">
        <v>14</v>
      </c>
    </row>
    <row r="5" spans="1:4" ht="13.5" thickBot="1" x14ac:dyDescent="0.25">
      <c r="A5" s="9" t="s">
        <v>2</v>
      </c>
      <c r="B5" s="10"/>
      <c r="C5" s="10"/>
      <c r="D5" s="11"/>
    </row>
    <row r="6" spans="1:4" x14ac:dyDescent="0.2">
      <c r="A6" s="1" t="s">
        <v>3</v>
      </c>
      <c r="B6" s="1">
        <v>300505.09999999998</v>
      </c>
      <c r="C6" s="17">
        <v>13250</v>
      </c>
      <c r="D6" s="18">
        <v>13250</v>
      </c>
    </row>
    <row r="7" spans="1:4" x14ac:dyDescent="0.2">
      <c r="A7" s="13" t="s">
        <v>18</v>
      </c>
      <c r="B7" s="14">
        <v>300506.5</v>
      </c>
      <c r="C7" s="19">
        <v>-950</v>
      </c>
      <c r="D7" s="20">
        <v>-950</v>
      </c>
    </row>
    <row r="8" spans="1:4" x14ac:dyDescent="0.2">
      <c r="A8" s="12" t="s">
        <v>19</v>
      </c>
      <c r="C8" s="17">
        <f>SUM(C6:C7)</f>
        <v>12300</v>
      </c>
      <c r="D8" s="18">
        <f>SUM(D6:D7)</f>
        <v>12300</v>
      </c>
    </row>
    <row r="9" spans="1:4" ht="13.5" thickBot="1" x14ac:dyDescent="0.25">
      <c r="C9" s="21"/>
      <c r="D9" s="18"/>
    </row>
    <row r="10" spans="1:4" ht="13.5" thickBot="1" x14ac:dyDescent="0.25">
      <c r="A10" s="15" t="s">
        <v>20</v>
      </c>
      <c r="B10" s="10"/>
      <c r="C10" s="22"/>
      <c r="D10" s="23"/>
    </row>
    <row r="11" spans="1:4" x14ac:dyDescent="0.2">
      <c r="A11" s="1" t="s">
        <v>4</v>
      </c>
      <c r="B11" s="1">
        <v>400715.1</v>
      </c>
      <c r="C11" s="17">
        <v>4944</v>
      </c>
      <c r="D11" s="18">
        <v>4944</v>
      </c>
    </row>
    <row r="12" spans="1:4" x14ac:dyDescent="0.2">
      <c r="A12" s="1" t="s">
        <v>5</v>
      </c>
      <c r="B12" s="1">
        <v>400743.1</v>
      </c>
      <c r="C12" s="17">
        <v>0</v>
      </c>
      <c r="D12" s="18">
        <v>0</v>
      </c>
    </row>
    <row r="13" spans="1:4" x14ac:dyDescent="0.2">
      <c r="A13" s="1" t="s">
        <v>6</v>
      </c>
      <c r="B13" s="1">
        <v>400758.4</v>
      </c>
      <c r="C13" s="17">
        <v>750</v>
      </c>
      <c r="D13" s="18">
        <v>750</v>
      </c>
    </row>
    <row r="14" spans="1:4" x14ac:dyDescent="0.2">
      <c r="A14" s="1" t="s">
        <v>7</v>
      </c>
      <c r="B14" s="1">
        <v>400793.1</v>
      </c>
      <c r="C14" s="17">
        <v>5719</v>
      </c>
      <c r="D14" s="18">
        <v>6319</v>
      </c>
    </row>
    <row r="15" spans="1:4" x14ac:dyDescent="0.2">
      <c r="A15" s="1" t="s">
        <v>8</v>
      </c>
      <c r="B15" s="1">
        <v>400794.1</v>
      </c>
      <c r="C15" s="17">
        <v>265</v>
      </c>
      <c r="D15" s="18">
        <v>265</v>
      </c>
    </row>
    <row r="16" spans="1:4" x14ac:dyDescent="0.2">
      <c r="A16" s="1" t="s">
        <v>9</v>
      </c>
      <c r="B16" s="1">
        <v>400795.1</v>
      </c>
      <c r="C16" s="17">
        <v>400</v>
      </c>
      <c r="D16" s="18">
        <v>400</v>
      </c>
    </row>
    <row r="17" spans="1:4" x14ac:dyDescent="0.2">
      <c r="A17" s="1" t="s">
        <v>10</v>
      </c>
      <c r="B17" s="1">
        <v>400797.2</v>
      </c>
      <c r="C17" s="17">
        <v>62</v>
      </c>
      <c r="D17" s="18">
        <v>62</v>
      </c>
    </row>
    <row r="18" spans="1:4" x14ac:dyDescent="0.2">
      <c r="A18" s="1" t="s">
        <v>11</v>
      </c>
      <c r="B18" s="1">
        <v>400798.1</v>
      </c>
      <c r="C18" s="17">
        <v>160</v>
      </c>
      <c r="D18" s="18">
        <v>160</v>
      </c>
    </row>
    <row r="19" spans="1:4" x14ac:dyDescent="0.2">
      <c r="A19" s="13" t="s">
        <v>12</v>
      </c>
      <c r="B19" s="14">
        <v>400799.1</v>
      </c>
      <c r="C19" s="19">
        <v>0</v>
      </c>
      <c r="D19" s="20"/>
    </row>
    <row r="20" spans="1:4" x14ac:dyDescent="0.2">
      <c r="A20" s="12" t="s">
        <v>23</v>
      </c>
      <c r="C20" s="17">
        <f>SUM(C11:C19)</f>
        <v>12300</v>
      </c>
      <c r="D20" s="18">
        <f>SUM(D11:D19)</f>
        <v>12900</v>
      </c>
    </row>
    <row r="21" spans="1:4" x14ac:dyDescent="0.2">
      <c r="C21" s="21"/>
      <c r="D21" s="18"/>
    </row>
    <row r="22" spans="1:4" ht="13.5" thickBot="1" x14ac:dyDescent="0.25">
      <c r="C22" s="21"/>
      <c r="D22" s="18"/>
    </row>
    <row r="23" spans="1:4" ht="13.5" thickBot="1" x14ac:dyDescent="0.25">
      <c r="A23" s="9" t="s">
        <v>21</v>
      </c>
      <c r="B23" s="10"/>
      <c r="C23" s="22"/>
      <c r="D23" s="23"/>
    </row>
    <row r="24" spans="1:4" x14ac:dyDescent="0.2">
      <c r="A24" s="16" t="s">
        <v>13</v>
      </c>
      <c r="B24" s="16"/>
      <c r="C24" s="24">
        <v>950</v>
      </c>
      <c r="D24" s="25">
        <v>950</v>
      </c>
    </row>
    <row r="25" spans="1:4" x14ac:dyDescent="0.2">
      <c r="A25" s="1" t="s">
        <v>22</v>
      </c>
      <c r="C25" s="21">
        <f>SUM(C24)</f>
        <v>950</v>
      </c>
      <c r="D25" s="18">
        <f>SUM(D24)</f>
        <v>950</v>
      </c>
    </row>
    <row r="26" spans="1:4" ht="13.5" thickBot="1" x14ac:dyDescent="0.25">
      <c r="C26" s="21"/>
      <c r="D26" s="18"/>
    </row>
    <row r="27" spans="1:4" ht="13.5" thickBot="1" x14ac:dyDescent="0.25">
      <c r="A27" s="9" t="s">
        <v>24</v>
      </c>
      <c r="B27" s="10"/>
      <c r="C27" s="22">
        <f>+C25+C20</f>
        <v>13250</v>
      </c>
      <c r="D27" s="23">
        <f>+D25+D20</f>
        <v>13850</v>
      </c>
    </row>
    <row r="28" spans="1:4" ht="13.5" thickBot="1" x14ac:dyDescent="0.25">
      <c r="C28" s="21"/>
      <c r="D28" s="18"/>
    </row>
    <row r="29" spans="1:4" ht="13.5" thickBot="1" x14ac:dyDescent="0.25">
      <c r="A29" s="9" t="s">
        <v>17</v>
      </c>
      <c r="B29" s="10"/>
      <c r="C29" s="22"/>
      <c r="D29" s="23">
        <f>D27/50</f>
        <v>277</v>
      </c>
    </row>
    <row r="30" spans="1:4" x14ac:dyDescent="0.2">
      <c r="C30" s="5"/>
      <c r="D30" s="4"/>
    </row>
  </sheetData>
  <printOptions horizontalCentered="1" verticalCentered="1" gridLines="1"/>
  <pageMargins left="0.25" right="0.25" top="1.5" bottom="0.75" header="0.3" footer="0.3"/>
  <pageSetup orientation="portrait" r:id="rId1"/>
  <headerFooter>
    <oddHeader xml:space="preserve">&amp;CFairways of Countryway HOA
2025 APPROVED Budget
50 Homes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APPROVED FAIRWAYS CW Month</vt:lpstr>
      <vt:lpstr>'2025 APPROVED FAIRWAYS CW Month'!Print_Area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Bailey</dc:creator>
  <cp:lastModifiedBy>Richard Bailey</cp:lastModifiedBy>
  <cp:lastPrinted>2021-12-02T17:04:56Z</cp:lastPrinted>
  <dcterms:created xsi:type="dcterms:W3CDTF">2020-07-30T16:24:48Z</dcterms:created>
  <dcterms:modified xsi:type="dcterms:W3CDTF">2024-10-15T13:12:54Z</dcterms:modified>
</cp:coreProperties>
</file>